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00"/>
  </bookViews>
  <sheets>
    <sheet name="tỉnh" sheetId="1" r:id="rId1"/>
    <sheet name="Sheet2" sheetId="3" r:id="rId2"/>
  </sheets>
  <definedNames>
    <definedName name="_xlnm.Print_Titles" localSheetId="0">tỉnh!$2:$6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" l="1"/>
  <c r="Q11" i="1"/>
  <c r="Q8" i="1" s="1"/>
  <c r="Q20" i="1"/>
  <c r="N9" i="1"/>
  <c r="N12" i="1"/>
  <c r="N13" i="1"/>
  <c r="N14" i="1"/>
  <c r="N15" i="1"/>
  <c r="N16" i="1"/>
  <c r="N17" i="1"/>
  <c r="N18" i="1"/>
  <c r="N19" i="1"/>
  <c r="N21" i="1"/>
  <c r="N20" i="1" s="1"/>
  <c r="N22" i="1"/>
  <c r="N23" i="1"/>
  <c r="N24" i="1"/>
  <c r="N25" i="1"/>
  <c r="N26" i="1"/>
  <c r="N27" i="1"/>
  <c r="N28" i="1"/>
  <c r="N11" i="1" l="1"/>
  <c r="P20" i="1"/>
  <c r="O20" i="1"/>
  <c r="L20" i="1"/>
  <c r="K20" i="1"/>
  <c r="J20" i="1"/>
  <c r="I20" i="1"/>
  <c r="H20" i="1"/>
  <c r="C20" i="1"/>
  <c r="B20" i="1"/>
  <c r="B8" i="1" s="1"/>
  <c r="P11" i="1"/>
  <c r="O11" i="1"/>
  <c r="L11" i="1"/>
  <c r="K11" i="1"/>
  <c r="J11" i="1"/>
  <c r="J8" i="1" s="1"/>
  <c r="I11" i="1"/>
  <c r="I8" i="1" s="1"/>
  <c r="H11" i="1"/>
  <c r="E11" i="1"/>
  <c r="E8" i="1" s="1"/>
  <c r="D11" i="1"/>
  <c r="D8" i="1" s="1"/>
  <c r="P9" i="1"/>
  <c r="O9" i="1"/>
  <c r="M9" i="1"/>
  <c r="M8" i="1" s="1"/>
  <c r="L9" i="1"/>
  <c r="K9" i="1"/>
  <c r="G8" i="1"/>
  <c r="F8" i="1"/>
  <c r="C8" i="1"/>
  <c r="K8" i="1" l="1"/>
  <c r="P8" i="1"/>
  <c r="H8" i="1"/>
  <c r="O8" i="1"/>
  <c r="L8" i="1"/>
  <c r="N8" i="1" l="1"/>
</calcChain>
</file>

<file path=xl/sharedStrings.xml><?xml version="1.0" encoding="utf-8"?>
<sst xmlns="http://schemas.openxmlformats.org/spreadsheetml/2006/main" count="108" uniqueCount="53">
  <si>
    <t>Kết quả hoạt động PBGDPL</t>
  </si>
  <si>
    <t>PBGDPL trực tiếp</t>
  </si>
  <si>
    <t>Tổng số</t>
  </si>
  <si>
    <t xml:space="preserve">Trong đó: Số người tham gia phổ biến pháp luật trực tiếp  </t>
  </si>
  <si>
    <t xml:space="preserve">Trong đó: Số lượng tài liệu đăng tải trên Internet </t>
  </si>
  <si>
    <t>Tổng số kinh phí</t>
  </si>
  <si>
    <t>Chia ra</t>
  </si>
  <si>
    <t xml:space="preserve">Kinh phí NSNN
</t>
  </si>
  <si>
    <t>Kinh phí từ nguồn hỗ trợ khác</t>
  </si>
  <si>
    <t xml:space="preserve">Kinh phí NSNN phân bổ thường xuyên </t>
  </si>
  <si>
    <t>Kinh phí NSNN cấp theo chương trình, đề án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</si>
  <si>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</si>
  <si>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</si>
  <si>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</si>
  <si>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</si>
  <si>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</si>
  <si>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</si>
  <si>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</si>
  <si>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</si>
  <si>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</si>
  <si>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</si>
  <si>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</si>
  <si>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</si>
  <si>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</si>
  <si>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</si>
  <si>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</si>
  <si>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</si>
  <si>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Tổng số trên địa bàn tỉnh</t>
  </si>
  <si>
    <t>I. Tại cấp tỉnh</t>
  </si>
  <si>
    <t>-</t>
  </si>
  <si>
    <t>II. Tại cấp huyện</t>
  </si>
  <si>
    <t>III. Tại cấp xã</t>
  </si>
  <si>
    <r>
      <t xml:space="preserve">
Thi tìm hiểu pháp luật
</t>
    </r>
    <r>
      <rPr>
        <b/>
        <sz val="12"/>
        <color indexed="8"/>
        <rFont val="Times New Roman"/>
        <family val="1"/>
      </rPr>
      <t xml:space="preserve">
</t>
    </r>
  </si>
  <si>
    <r>
      <t xml:space="preserve">Số tài liệu PBGDPL được phát hành 
</t>
    </r>
    <r>
      <rPr>
        <i/>
        <sz val="12"/>
        <color indexed="8"/>
        <rFont val="Times New Roman"/>
        <family val="1"/>
      </rPr>
      <t>(Bản)</t>
    </r>
  </si>
  <si>
    <r>
      <t xml:space="preserve">Kinh phí dành cho công tác PBGDPL
</t>
    </r>
    <r>
      <rPr>
        <i/>
        <sz val="12"/>
        <color indexed="8"/>
        <rFont val="Times New Roman"/>
        <family val="1"/>
      </rPr>
      <t>(Đồng)</t>
    </r>
  </si>
  <si>
    <r>
      <t xml:space="preserve">Số cuộc
</t>
    </r>
    <r>
      <rPr>
        <i/>
        <sz val="12"/>
        <color indexed="8"/>
        <rFont val="Times New Roman"/>
        <family val="1"/>
      </rPr>
      <t>(Cuộc)</t>
    </r>
  </si>
  <si>
    <r>
      <t xml:space="preserve">Số lượt người tham dự
</t>
    </r>
    <r>
      <rPr>
        <i/>
        <sz val="12"/>
        <color indexed="8"/>
        <rFont val="Times New Roman"/>
        <family val="1"/>
      </rPr>
      <t>(Lượt người)</t>
    </r>
  </si>
  <si>
    <r>
      <t xml:space="preserve">Số cuộc thi
</t>
    </r>
    <r>
      <rPr>
        <i/>
        <sz val="12"/>
        <color indexed="8"/>
        <rFont val="Times New Roman"/>
        <family val="1"/>
      </rPr>
      <t>(Cuộc)</t>
    </r>
  </si>
  <si>
    <r>
      <t xml:space="preserve">Số lượt người dự thi
</t>
    </r>
    <r>
      <rPr>
        <i/>
        <sz val="12"/>
        <color indexed="8"/>
        <rFont val="Times New Roman"/>
        <family val="1"/>
      </rPr>
      <t>(Lượt người)</t>
    </r>
  </si>
  <si>
    <t>TÌNH HÌNH TỔ CHỨC VÀ HOẠT ĐỘNG PHỔ BIẾN GIÁO DỤC PHÁP LUẬT TRÊN ĐỊA BÀN TỈNH
( 6 tháng, năm)
Kỳ báo cáo: Kỳ báo cáo 6 tháng
(Từ ngày 01 tháng 01 năm 2021
đến ngày 31 tháng 05 năm 2021)</t>
  </si>
  <si>
    <t>1. Các sở, ban, ngành, đoàn thể</t>
  </si>
  <si>
    <t>1. Thành Phố Lai Châu</t>
  </si>
  <si>
    <t>2. Huyện Mường Tè</t>
  </si>
  <si>
    <t>3. Huyện Nậm Nhùn</t>
  </si>
  <si>
    <t>4. Huyện Phong Thổ</t>
  </si>
  <si>
    <t>5. Huyện Sìn Hồ</t>
  </si>
  <si>
    <t>6. Huyện Tam Đường</t>
  </si>
  <si>
    <t>7. Huyện Tân Uyên</t>
  </si>
  <si>
    <t>8. Huyện Than Uyên</t>
  </si>
  <si>
    <t/>
  </si>
  <si>
    <r>
      <rPr>
        <b/>
        <sz val="11"/>
        <color indexed="8"/>
        <rFont val="Times New Roman"/>
        <family val="1"/>
      </rPr>
      <t>Số Tuyên truyền viên pháp luật cấp xã</t>
    </r>
    <r>
      <rPr>
        <sz val="11"/>
        <color indexed="8"/>
        <rFont val="Times New Roman"/>
        <family val="1"/>
      </rPr>
      <t xml:space="preserve">
</t>
    </r>
    <r>
      <rPr>
        <i/>
        <sz val="11"/>
        <color indexed="8"/>
        <rFont val="Times New Roman"/>
        <family val="1"/>
      </rPr>
      <t>(Người)</t>
    </r>
  </si>
  <si>
    <r>
      <rPr>
        <b/>
        <sz val="11"/>
        <color indexed="8"/>
        <rFont val="Times New Roman"/>
        <family val="1"/>
      </rPr>
      <t>Số Báo cáo viên pháp luật cấp huyện</t>
    </r>
    <r>
      <rPr>
        <i/>
        <sz val="11"/>
        <color indexed="8"/>
        <rFont val="Times New Roman"/>
        <family val="1"/>
      </rPr>
      <t xml:space="preserve">
(Người)</t>
    </r>
  </si>
  <si>
    <r>
      <rPr>
        <b/>
        <sz val="11"/>
        <color indexed="8"/>
        <rFont val="Times New Roman"/>
        <family val="1"/>
      </rPr>
      <t>Số Báo cáo viên pháp luật cấp tỉnh</t>
    </r>
    <r>
      <rPr>
        <i/>
        <sz val="11"/>
        <color indexed="8"/>
        <rFont val="Times New Roman"/>
        <family val="1"/>
      </rPr>
      <t xml:space="preserve">
(Người)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</si>
</sst>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1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2" xfId="0" quotePrefix="1" applyFont="1" applyBorder="1" applyAlignment="1">
      <alignment horizontal="center" vertical="center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4" fontId="3" fillId="0" borderId="1" xfId="0" quotePrefix="1" applyNumberFormat="1" applyFont="1" applyBorder="1" applyAlignment="1" applyProtection="1">
      <alignment horizontal="center" vertical="center" wrapText="1"/>
      <protection locked="0"/>
    </xf>
    <xf numFmtId="0" fontId="3" fillId="0" borderId="1" xfId="0" quotePrefix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7" xfId="0" applyFont="1" applyBorder="1"/>
    <xf numFmtId="0" fontId="1" fillId="0" borderId="5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2" fillId="0" borderId="1" xfId="0" applyFont="1" applyBorder="1" applyAlignment="1" applyProtection="1">
      <alignment vertical="center" wrapText="1"/>
      <protection locked="0"/>
    </xf>
    <xf numFmtId="3" fontId="13" fillId="0" borderId="6" xfId="0" applyNumberFormat="1" applyFont="1" applyBorder="1" applyAlignment="1">
      <alignment wrapText="1"/>
    </xf>
    <xf numFmtId="0" fontId="12" fillId="0" borderId="1" xfId="0" applyFont="1" applyFill="1" applyBorder="1" applyAlignment="1" applyProtection="1">
      <alignment horizontal="right" vertical="center" wrapText="1"/>
      <protection locked="0"/>
    </xf>
    <xf numFmtId="3" fontId="13" fillId="0" borderId="6" xfId="0" applyNumberFormat="1" applyFont="1" applyFill="1" applyBorder="1" applyAlignment="1">
      <alignment wrapText="1"/>
    </xf>
    <xf numFmtId="0" fontId="14" fillId="0" borderId="1" xfId="0" applyFont="1" applyFill="1" applyBorder="1" applyAlignment="1" applyProtection="1">
      <alignment horizontal="right" vertical="center" wrapText="1"/>
      <protection locked="0"/>
    </xf>
    <xf numFmtId="0" fontId="12" fillId="0" borderId="1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4" fillId="0" borderId="6" xfId="0" applyFont="1" applyFill="1" applyBorder="1"/>
    <xf numFmtId="0" fontId="12" fillId="0" borderId="6" xfId="0" applyFont="1" applyFill="1" applyBorder="1" applyAlignment="1" applyProtection="1">
      <alignment horizontal="right" vertical="center" wrapText="1"/>
      <protection locked="0"/>
    </xf>
    <xf numFmtId="0" fontId="12" fillId="0" borderId="6" xfId="0" applyFont="1" applyFill="1" applyBorder="1" applyAlignment="1">
      <alignment horizontal="right" vertical="center" wrapText="1"/>
    </xf>
    <xf numFmtId="0" fontId="14" fillId="0" borderId="6" xfId="0" applyFont="1" applyFill="1" applyBorder="1" applyAlignment="1" applyProtection="1">
      <alignment horizontal="right" vertical="center" wrapText="1"/>
      <protection locked="0"/>
    </xf>
    <xf numFmtId="0" fontId="14" fillId="0" borderId="6" xfId="0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topLeftCell="A10" workbookViewId="0">
      <selection activeCell="I24" sqref="I24"/>
    </sheetView>
  </sheetViews>
  <sheetFormatPr defaultRowHeight="15.75" x14ac:dyDescent="0.25"/>
  <cols>
    <col min="1" max="1" width="21.7109375" style="5" customWidth="1" collapsed="1"/>
    <col min="2" max="2" width="8.28515625" style="5" customWidth="1" collapsed="1"/>
    <col min="3" max="3" width="6.85546875" style="5" customWidth="1" collapsed="1"/>
    <col min="4" max="4" width="6.7109375" style="5" customWidth="1" collapsed="1"/>
    <col min="5" max="5" width="5.140625" style="5" customWidth="1" collapsed="1"/>
    <col min="6" max="6" width="4.85546875" style="5" customWidth="1" collapsed="1"/>
    <col min="7" max="7" width="5.28515625" style="5" customWidth="1" collapsed="1"/>
    <col min="8" max="8" width="7.7109375" style="5" customWidth="1" collapsed="1"/>
    <col min="9" max="9" width="8.7109375" style="5" customWidth="1" collapsed="1"/>
    <col min="10" max="10" width="6.140625" style="5" customWidth="1" collapsed="1"/>
    <col min="11" max="11" width="6.5703125" style="5" customWidth="1" collapsed="1"/>
    <col min="12" max="12" width="7" style="5" customWidth="1" collapsed="1"/>
    <col min="13" max="13" width="6.5703125" style="5" customWidth="1" collapsed="1"/>
    <col min="14" max="14" width="12.5703125" style="5" customWidth="1" collapsed="1"/>
    <col min="15" max="15" width="11" style="5" customWidth="1" collapsed="1"/>
    <col min="16" max="16" width="10.42578125" style="5" customWidth="1" collapsed="1"/>
    <col min="17" max="17" width="6" style="5" customWidth="1" collapsed="1"/>
    <col min="18" max="18" width="21" style="5" customWidth="1" collapsed="1"/>
    <col min="19" max="16384" width="9.140625" style="5" collapsed="1"/>
  </cols>
  <sheetData>
    <row r="1" spans="1:18" ht="100.5" customHeight="1" x14ac:dyDescent="0.25">
      <c r="A1" s="30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1"/>
    </row>
    <row r="2" spans="1:18" ht="25.5" customHeight="1" x14ac:dyDescent="0.25">
      <c r="A2" s="17"/>
      <c r="B2" s="25" t="s">
        <v>50</v>
      </c>
      <c r="C2" s="26"/>
      <c r="D2" s="27" t="s">
        <v>51</v>
      </c>
      <c r="E2" s="28"/>
      <c r="F2" s="27" t="s">
        <v>52</v>
      </c>
      <c r="G2" s="28"/>
      <c r="H2" s="44" t="s">
        <v>0</v>
      </c>
      <c r="I2" s="45"/>
      <c r="J2" s="45"/>
      <c r="K2" s="45"/>
      <c r="L2" s="45"/>
      <c r="M2" s="45"/>
      <c r="N2" s="45"/>
      <c r="O2" s="45"/>
      <c r="P2" s="45"/>
      <c r="Q2" s="47"/>
      <c r="R2" s="29"/>
    </row>
    <row r="3" spans="1:18" ht="69" customHeight="1" x14ac:dyDescent="0.25">
      <c r="A3" s="17"/>
      <c r="B3" s="26"/>
      <c r="C3" s="26"/>
      <c r="D3" s="28"/>
      <c r="E3" s="28"/>
      <c r="F3" s="28"/>
      <c r="G3" s="28"/>
      <c r="H3" s="18" t="s">
        <v>1</v>
      </c>
      <c r="I3" s="18"/>
      <c r="J3" s="18" t="s">
        <v>32</v>
      </c>
      <c r="K3" s="18"/>
      <c r="L3" s="18" t="s">
        <v>33</v>
      </c>
      <c r="M3" s="18"/>
      <c r="N3" s="44" t="s">
        <v>34</v>
      </c>
      <c r="O3" s="45"/>
      <c r="P3" s="45"/>
      <c r="Q3" s="46"/>
    </row>
    <row r="4" spans="1:18" ht="15.75" customHeight="1" x14ac:dyDescent="0.25">
      <c r="A4" s="17"/>
      <c r="B4" s="16" t="s">
        <v>2</v>
      </c>
      <c r="C4" s="16" t="s">
        <v>3</v>
      </c>
      <c r="D4" s="16" t="s">
        <v>2</v>
      </c>
      <c r="E4" s="16" t="s">
        <v>3</v>
      </c>
      <c r="F4" s="16" t="s">
        <v>2</v>
      </c>
      <c r="G4" s="16" t="s">
        <v>3</v>
      </c>
      <c r="H4" s="16" t="s">
        <v>35</v>
      </c>
      <c r="I4" s="16" t="s">
        <v>36</v>
      </c>
      <c r="J4" s="16" t="s">
        <v>37</v>
      </c>
      <c r="K4" s="16" t="s">
        <v>38</v>
      </c>
      <c r="L4" s="16" t="s">
        <v>2</v>
      </c>
      <c r="M4" s="16" t="s">
        <v>4</v>
      </c>
      <c r="N4" s="16" t="s">
        <v>5</v>
      </c>
      <c r="O4" s="48" t="s">
        <v>6</v>
      </c>
      <c r="P4" s="49"/>
      <c r="Q4" s="50"/>
    </row>
    <row r="5" spans="1:18" ht="29.25" customHeight="1" x14ac:dyDescent="0.25">
      <c r="A5" s="17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 t="s">
        <v>7</v>
      </c>
      <c r="P5" s="16"/>
      <c r="Q5" s="51" t="s">
        <v>8</v>
      </c>
    </row>
    <row r="6" spans="1:18" ht="110.25" customHeight="1" x14ac:dyDescent="0.25">
      <c r="A6" s="17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6" t="s">
        <v>9</v>
      </c>
      <c r="P6" s="7" t="s">
        <v>10</v>
      </c>
      <c r="Q6" s="52"/>
    </row>
    <row r="7" spans="1:18" ht="23.25" customHeight="1" x14ac:dyDescent="0.25">
      <c r="A7" s="8"/>
      <c r="B7" s="1" t="s">
        <v>11</v>
      </c>
      <c r="C7" s="9" t="s">
        <v>12</v>
      </c>
      <c r="D7" s="9" t="s">
        <v>13</v>
      </c>
      <c r="E7" s="9" t="s">
        <v>14</v>
      </c>
      <c r="F7" s="9" t="s">
        <v>15</v>
      </c>
      <c r="G7" s="10" t="s">
        <v>16</v>
      </c>
      <c r="H7" s="10" t="s">
        <v>17</v>
      </c>
      <c r="I7" s="10" t="s">
        <v>18</v>
      </c>
      <c r="J7" s="10" t="s">
        <v>19</v>
      </c>
      <c r="K7" s="10" t="s">
        <v>20</v>
      </c>
      <c r="L7" s="10" t="s">
        <v>21</v>
      </c>
      <c r="M7" s="10" t="s">
        <v>22</v>
      </c>
      <c r="N7" s="10" t="s">
        <v>23</v>
      </c>
      <c r="O7" s="10" t="s">
        <v>24</v>
      </c>
      <c r="P7" s="10" t="s">
        <v>25</v>
      </c>
      <c r="Q7" s="10" t="s">
        <v>26</v>
      </c>
    </row>
    <row r="8" spans="1:18" ht="34.5" customHeight="1" x14ac:dyDescent="0.25">
      <c r="A8" s="32" t="s">
        <v>27</v>
      </c>
      <c r="B8" s="33">
        <f>SUM(B20)</f>
        <v>1455</v>
      </c>
      <c r="C8" s="33">
        <f>SUM(C20)</f>
        <v>1390</v>
      </c>
      <c r="D8" s="33">
        <f>SUM(D11)</f>
        <v>389</v>
      </c>
      <c r="E8" s="33">
        <f>SUM(E11)</f>
        <v>367</v>
      </c>
      <c r="F8" s="33">
        <f>SUM(F9)</f>
        <v>57</v>
      </c>
      <c r="G8" s="33">
        <f>SUM(G9)</f>
        <v>57</v>
      </c>
      <c r="H8" s="33">
        <f>SUM(H9,H11,H20)</f>
        <v>6696</v>
      </c>
      <c r="I8" s="33">
        <f>SUM(I9,I11,I20)</f>
        <v>408552</v>
      </c>
      <c r="J8" s="33">
        <f>SUM(J9,J11,J20)</f>
        <v>9</v>
      </c>
      <c r="K8" s="33">
        <f>SUM(K9,K11,K20)</f>
        <v>17005</v>
      </c>
      <c r="L8" s="33">
        <f>SUM(L9,L11,L20)</f>
        <v>172703</v>
      </c>
      <c r="M8" s="33">
        <f>SUM(M9)</f>
        <v>812</v>
      </c>
      <c r="N8" s="33">
        <f>SUM(O8,P8,Q8)</f>
        <v>3221177576</v>
      </c>
      <c r="O8" s="33">
        <f>SUM(O9,O11,O20)</f>
        <v>3068108576</v>
      </c>
      <c r="P8" s="33">
        <f>SUM(P9,P11,P20)</f>
        <v>153069000</v>
      </c>
      <c r="Q8" s="33">
        <f>SUM(Q9,Q11,Q20)</f>
        <v>0</v>
      </c>
    </row>
    <row r="9" spans="1:18" ht="27.75" customHeight="1" x14ac:dyDescent="0.25">
      <c r="A9" s="32" t="s">
        <v>28</v>
      </c>
      <c r="B9" s="34" t="s">
        <v>29</v>
      </c>
      <c r="C9" s="34" t="s">
        <v>29</v>
      </c>
      <c r="D9" s="34" t="s">
        <v>29</v>
      </c>
      <c r="E9" s="34" t="s">
        <v>29</v>
      </c>
      <c r="F9" s="35">
        <v>57</v>
      </c>
      <c r="G9" s="35">
        <v>57</v>
      </c>
      <c r="H9" s="35">
        <v>2582</v>
      </c>
      <c r="I9" s="35">
        <v>112631</v>
      </c>
      <c r="J9" s="35">
        <v>3</v>
      </c>
      <c r="K9" s="35">
        <f t="shared" ref="K9:Q9" si="0">SUM(K10:K10)</f>
        <v>15585</v>
      </c>
      <c r="L9" s="35">
        <f t="shared" si="0"/>
        <v>51200</v>
      </c>
      <c r="M9" s="35">
        <f t="shared" si="0"/>
        <v>812</v>
      </c>
      <c r="N9" s="35">
        <f t="shared" si="0"/>
        <v>1412000000</v>
      </c>
      <c r="O9" s="35">
        <f t="shared" si="0"/>
        <v>1343000000</v>
      </c>
      <c r="P9" s="35">
        <f t="shared" si="0"/>
        <v>69000</v>
      </c>
      <c r="Q9" s="35">
        <f t="shared" si="0"/>
        <v>0</v>
      </c>
    </row>
    <row r="10" spans="1:18" ht="26.25" x14ac:dyDescent="0.25">
      <c r="A10" s="33" t="s">
        <v>40</v>
      </c>
      <c r="B10" s="36" t="s">
        <v>29</v>
      </c>
      <c r="C10" s="36" t="s">
        <v>29</v>
      </c>
      <c r="D10" s="36" t="s">
        <v>29</v>
      </c>
      <c r="E10" s="36" t="s">
        <v>29</v>
      </c>
      <c r="F10" s="35">
        <v>57</v>
      </c>
      <c r="G10" s="35">
        <v>57</v>
      </c>
      <c r="H10" s="35">
        <v>2582</v>
      </c>
      <c r="I10" s="35">
        <v>112631</v>
      </c>
      <c r="J10" s="35">
        <v>3</v>
      </c>
      <c r="K10" s="35">
        <v>15585</v>
      </c>
      <c r="L10" s="35">
        <v>51200</v>
      </c>
      <c r="M10" s="35">
        <v>812</v>
      </c>
      <c r="N10" s="35">
        <v>1412000000</v>
      </c>
      <c r="O10" s="35">
        <v>1343000000</v>
      </c>
      <c r="P10" s="35">
        <v>69000</v>
      </c>
      <c r="Q10" s="35" t="s">
        <v>49</v>
      </c>
    </row>
    <row r="11" spans="1:18" x14ac:dyDescent="0.25">
      <c r="A11" s="32" t="s">
        <v>30</v>
      </c>
      <c r="B11" s="34" t="s">
        <v>29</v>
      </c>
      <c r="C11" s="34" t="s">
        <v>29</v>
      </c>
      <c r="D11" s="35">
        <f>SUM(D12:D19)</f>
        <v>389</v>
      </c>
      <c r="E11" s="35">
        <f>SUM(E12:E19)</f>
        <v>367</v>
      </c>
      <c r="F11" s="34" t="s">
        <v>29</v>
      </c>
      <c r="G11" s="34" t="s">
        <v>29</v>
      </c>
      <c r="H11" s="35">
        <f>SUM(H12:H19)</f>
        <v>1410</v>
      </c>
      <c r="I11" s="35">
        <f>SUM(I12:I19)</f>
        <v>98695</v>
      </c>
      <c r="J11" s="35">
        <f>SUM(J12:J19)</f>
        <v>1</v>
      </c>
      <c r="K11" s="35">
        <f>SUM(K12:K19)</f>
        <v>1297</v>
      </c>
      <c r="L11" s="35">
        <f>SUM(L12:L19)</f>
        <v>81350</v>
      </c>
      <c r="M11" s="37" t="s">
        <v>29</v>
      </c>
      <c r="N11" s="35">
        <f>SUM(N12:N19)</f>
        <v>1120000000</v>
      </c>
      <c r="O11" s="35">
        <f>SUM(O12:O19)</f>
        <v>985000000</v>
      </c>
      <c r="P11" s="35">
        <f>SUM(P12:P19)</f>
        <v>135000000</v>
      </c>
      <c r="Q11" s="35">
        <f>SUM(Q12:Q19)</f>
        <v>0</v>
      </c>
    </row>
    <row r="12" spans="1:18" x14ac:dyDescent="0.25">
      <c r="A12" s="33" t="s">
        <v>41</v>
      </c>
      <c r="B12" s="36" t="s">
        <v>29</v>
      </c>
      <c r="C12" s="36" t="s">
        <v>29</v>
      </c>
      <c r="D12" s="35">
        <v>59</v>
      </c>
      <c r="E12" s="35">
        <v>59</v>
      </c>
      <c r="F12" s="36" t="s">
        <v>29</v>
      </c>
      <c r="G12" s="36" t="s">
        <v>29</v>
      </c>
      <c r="H12" s="35" t="s">
        <v>49</v>
      </c>
      <c r="I12" s="35" t="s">
        <v>49</v>
      </c>
      <c r="J12" s="35" t="s">
        <v>49</v>
      </c>
      <c r="K12" s="35" t="s">
        <v>49</v>
      </c>
      <c r="L12" s="35" t="s">
        <v>49</v>
      </c>
      <c r="M12" s="38" t="s">
        <v>29</v>
      </c>
      <c r="N12" s="35">
        <f>SUM(O12,P12,Q12)</f>
        <v>0</v>
      </c>
      <c r="O12" s="35" t="s">
        <v>49</v>
      </c>
      <c r="P12" s="35" t="s">
        <v>49</v>
      </c>
      <c r="Q12" s="35" t="s">
        <v>49</v>
      </c>
    </row>
    <row r="13" spans="1:18" x14ac:dyDescent="0.25">
      <c r="A13" s="33" t="s">
        <v>42</v>
      </c>
      <c r="B13" s="39"/>
      <c r="C13" s="39"/>
      <c r="D13" s="35">
        <v>47</v>
      </c>
      <c r="E13" s="35">
        <v>25</v>
      </c>
      <c r="F13" s="39"/>
      <c r="G13" s="39"/>
      <c r="H13" s="35">
        <v>126</v>
      </c>
      <c r="I13" s="35">
        <v>8931</v>
      </c>
      <c r="J13" s="35">
        <v>0</v>
      </c>
      <c r="K13" s="35">
        <v>0</v>
      </c>
      <c r="L13" s="35">
        <v>17100</v>
      </c>
      <c r="M13" s="39"/>
      <c r="N13" s="35">
        <f>SUM(O13,P13,Q13)</f>
        <v>160000000</v>
      </c>
      <c r="O13" s="35">
        <v>160000000</v>
      </c>
      <c r="P13" s="35">
        <v>0</v>
      </c>
      <c r="Q13" s="35">
        <v>0</v>
      </c>
    </row>
    <row r="14" spans="1:18" x14ac:dyDescent="0.25">
      <c r="A14" s="33" t="s">
        <v>43</v>
      </c>
      <c r="B14" s="39"/>
      <c r="C14" s="39"/>
      <c r="D14" s="35">
        <v>31</v>
      </c>
      <c r="E14" s="35">
        <v>31</v>
      </c>
      <c r="F14" s="39"/>
      <c r="G14" s="39"/>
      <c r="H14" s="35">
        <v>200</v>
      </c>
      <c r="I14" s="35">
        <v>10256</v>
      </c>
      <c r="J14" s="35">
        <v>0</v>
      </c>
      <c r="K14" s="35">
        <v>0</v>
      </c>
      <c r="L14" s="35">
        <v>2500</v>
      </c>
      <c r="M14" s="39"/>
      <c r="N14" s="35">
        <f>SUM(O14,P14,Q14)</f>
        <v>100000000</v>
      </c>
      <c r="O14" s="35">
        <v>100000000</v>
      </c>
      <c r="P14" s="35">
        <v>0</v>
      </c>
      <c r="Q14" s="35">
        <v>0</v>
      </c>
    </row>
    <row r="15" spans="1:18" x14ac:dyDescent="0.25">
      <c r="A15" s="33" t="s">
        <v>44</v>
      </c>
      <c r="B15" s="39"/>
      <c r="C15" s="39"/>
      <c r="D15" s="35">
        <v>100</v>
      </c>
      <c r="E15" s="35">
        <v>100</v>
      </c>
      <c r="F15" s="39"/>
      <c r="G15" s="39"/>
      <c r="H15" s="35">
        <v>214</v>
      </c>
      <c r="I15" s="35">
        <v>13655</v>
      </c>
      <c r="J15" s="35" t="s">
        <v>49</v>
      </c>
      <c r="K15" s="35" t="s">
        <v>49</v>
      </c>
      <c r="L15" s="35">
        <v>20000</v>
      </c>
      <c r="M15" s="39"/>
      <c r="N15" s="35">
        <f>SUM(O15,P15,Q15)</f>
        <v>150000000</v>
      </c>
      <c r="O15" s="35">
        <v>150000000</v>
      </c>
      <c r="P15" s="35">
        <v>0</v>
      </c>
      <c r="Q15" s="35">
        <v>0</v>
      </c>
    </row>
    <row r="16" spans="1:18" x14ac:dyDescent="0.25">
      <c r="A16" s="33" t="s">
        <v>45</v>
      </c>
      <c r="B16" s="39"/>
      <c r="C16" s="39"/>
      <c r="D16" s="35">
        <v>43</v>
      </c>
      <c r="E16" s="35">
        <v>43</v>
      </c>
      <c r="F16" s="39"/>
      <c r="G16" s="39"/>
      <c r="H16" s="35">
        <v>651</v>
      </c>
      <c r="I16" s="35">
        <v>52127</v>
      </c>
      <c r="J16" s="35">
        <v>0</v>
      </c>
      <c r="K16" s="35">
        <v>0</v>
      </c>
      <c r="L16" s="35">
        <v>20000</v>
      </c>
      <c r="M16" s="39"/>
      <c r="N16" s="35">
        <f>SUM(O16,P16,Q16)</f>
        <v>225000000</v>
      </c>
      <c r="O16" s="35">
        <v>215000000</v>
      </c>
      <c r="P16" s="35">
        <v>10000000</v>
      </c>
      <c r="Q16" s="35">
        <v>0</v>
      </c>
    </row>
    <row r="17" spans="1:18" x14ac:dyDescent="0.25">
      <c r="A17" s="33" t="s">
        <v>46</v>
      </c>
      <c r="B17" s="39"/>
      <c r="C17" s="39"/>
      <c r="D17" s="35">
        <v>33</v>
      </c>
      <c r="E17" s="35">
        <v>33</v>
      </c>
      <c r="F17" s="39"/>
      <c r="G17" s="39"/>
      <c r="H17" s="35">
        <v>26</v>
      </c>
      <c r="I17" s="35">
        <v>2460</v>
      </c>
      <c r="J17" s="35" t="s">
        <v>49</v>
      </c>
      <c r="K17" s="35" t="s">
        <v>49</v>
      </c>
      <c r="L17" s="35">
        <v>10400</v>
      </c>
      <c r="M17" s="39"/>
      <c r="N17" s="35">
        <f>SUM(O17,P17,Q17)</f>
        <v>245000000</v>
      </c>
      <c r="O17" s="35">
        <v>170000000</v>
      </c>
      <c r="P17" s="35">
        <v>75000000</v>
      </c>
      <c r="Q17" s="35" t="s">
        <v>49</v>
      </c>
    </row>
    <row r="18" spans="1:18" x14ac:dyDescent="0.25">
      <c r="A18" s="33" t="s">
        <v>47</v>
      </c>
      <c r="B18" s="39"/>
      <c r="C18" s="39"/>
      <c r="D18" s="35">
        <v>48</v>
      </c>
      <c r="E18" s="35">
        <v>48</v>
      </c>
      <c r="F18" s="39"/>
      <c r="G18" s="39"/>
      <c r="H18" s="35">
        <v>192</v>
      </c>
      <c r="I18" s="35">
        <v>11156</v>
      </c>
      <c r="J18" s="35">
        <v>1</v>
      </c>
      <c r="K18" s="35">
        <v>1297</v>
      </c>
      <c r="L18" s="35">
        <v>9000</v>
      </c>
      <c r="M18" s="39"/>
      <c r="N18" s="35">
        <f>SUM(O18,P18,Q18)</f>
        <v>110000000</v>
      </c>
      <c r="O18" s="35">
        <v>110000000</v>
      </c>
      <c r="P18" s="35" t="s">
        <v>49</v>
      </c>
      <c r="Q18" s="35" t="s">
        <v>49</v>
      </c>
    </row>
    <row r="19" spans="1:18" x14ac:dyDescent="0.25">
      <c r="A19" s="33" t="s">
        <v>48</v>
      </c>
      <c r="B19" s="39"/>
      <c r="C19" s="39"/>
      <c r="D19" s="35">
        <v>28</v>
      </c>
      <c r="E19" s="35">
        <v>28</v>
      </c>
      <c r="F19" s="39"/>
      <c r="G19" s="39"/>
      <c r="H19" s="35">
        <v>1</v>
      </c>
      <c r="I19" s="35">
        <v>110</v>
      </c>
      <c r="J19" s="35">
        <v>0</v>
      </c>
      <c r="K19" s="35">
        <v>0</v>
      </c>
      <c r="L19" s="35">
        <v>2350</v>
      </c>
      <c r="M19" s="39"/>
      <c r="N19" s="35">
        <f>SUM(O19,P19,Q19)</f>
        <v>130000000</v>
      </c>
      <c r="O19" s="35">
        <v>80000000</v>
      </c>
      <c r="P19" s="35">
        <v>50000000</v>
      </c>
      <c r="Q19" s="35">
        <v>0</v>
      </c>
    </row>
    <row r="20" spans="1:18" x14ac:dyDescent="0.25">
      <c r="A20" s="32" t="s">
        <v>31</v>
      </c>
      <c r="B20" s="35">
        <f>SUM(B21:B28)</f>
        <v>1455</v>
      </c>
      <c r="C20" s="35">
        <f>SUM(C21:C28)</f>
        <v>1390</v>
      </c>
      <c r="D20" s="40" t="s">
        <v>29</v>
      </c>
      <c r="E20" s="40" t="s">
        <v>29</v>
      </c>
      <c r="F20" s="40" t="s">
        <v>29</v>
      </c>
      <c r="G20" s="40" t="s">
        <v>29</v>
      </c>
      <c r="H20" s="35">
        <f>SUM(H21:H28)</f>
        <v>2704</v>
      </c>
      <c r="I20" s="35">
        <f>SUM(I21:I28)</f>
        <v>197226</v>
      </c>
      <c r="J20" s="35">
        <f>SUM(J21:J28)</f>
        <v>5</v>
      </c>
      <c r="K20" s="35">
        <f>SUM(K21:K28)</f>
        <v>123</v>
      </c>
      <c r="L20" s="35">
        <f>SUM(L21:L28)</f>
        <v>40153</v>
      </c>
      <c r="M20" s="41" t="s">
        <v>29</v>
      </c>
      <c r="N20" s="35">
        <f>SUM(N21:N28)</f>
        <v>758108576</v>
      </c>
      <c r="O20" s="35">
        <f>SUM(O21:O28)</f>
        <v>740108576</v>
      </c>
      <c r="P20" s="35">
        <f>SUM(P21:P28)</f>
        <v>18000000</v>
      </c>
      <c r="Q20" s="35">
        <f>SUM(Q21:Q28)</f>
        <v>0</v>
      </c>
    </row>
    <row r="21" spans="1:18" x14ac:dyDescent="0.25">
      <c r="A21" s="33" t="s">
        <v>41</v>
      </c>
      <c r="B21" s="35">
        <v>104</v>
      </c>
      <c r="C21" s="35">
        <v>104</v>
      </c>
      <c r="D21" s="42" t="s">
        <v>29</v>
      </c>
      <c r="E21" s="42" t="s">
        <v>29</v>
      </c>
      <c r="F21" s="42" t="s">
        <v>29</v>
      </c>
      <c r="G21" s="42" t="s">
        <v>29</v>
      </c>
      <c r="H21" s="35">
        <v>217</v>
      </c>
      <c r="I21" s="35">
        <v>10546</v>
      </c>
      <c r="J21" s="35">
        <v>0</v>
      </c>
      <c r="K21" s="35">
        <v>0</v>
      </c>
      <c r="L21" s="35">
        <v>50</v>
      </c>
      <c r="M21" s="43" t="s">
        <v>29</v>
      </c>
      <c r="N21" s="35">
        <f>SUM(O21,P21,Q21)</f>
        <v>139008576</v>
      </c>
      <c r="O21" s="35">
        <v>139008576</v>
      </c>
      <c r="P21" s="35">
        <v>0</v>
      </c>
      <c r="Q21" s="35">
        <v>0</v>
      </c>
    </row>
    <row r="22" spans="1:18" x14ac:dyDescent="0.25">
      <c r="A22" s="33" t="s">
        <v>42</v>
      </c>
      <c r="B22" s="35">
        <v>105</v>
      </c>
      <c r="C22" s="35">
        <v>101</v>
      </c>
      <c r="D22" s="39"/>
      <c r="E22" s="39"/>
      <c r="F22" s="39"/>
      <c r="G22" s="39"/>
      <c r="H22" s="35">
        <v>223</v>
      </c>
      <c r="I22" s="35">
        <v>19556</v>
      </c>
      <c r="J22" s="35">
        <v>0</v>
      </c>
      <c r="K22" s="35">
        <v>0</v>
      </c>
      <c r="L22" s="35">
        <v>0</v>
      </c>
      <c r="M22" s="39"/>
      <c r="N22" s="35">
        <f>SUM(O22,P22,Q22)</f>
        <v>70000000</v>
      </c>
      <c r="O22" s="35">
        <v>70000000</v>
      </c>
      <c r="P22" s="35">
        <v>0</v>
      </c>
      <c r="Q22" s="35">
        <v>0</v>
      </c>
    </row>
    <row r="23" spans="1:18" x14ac:dyDescent="0.25">
      <c r="A23" s="33" t="s">
        <v>43</v>
      </c>
      <c r="B23" s="35">
        <v>136</v>
      </c>
      <c r="C23" s="35">
        <v>118</v>
      </c>
      <c r="D23" s="39"/>
      <c r="E23" s="39"/>
      <c r="F23" s="39"/>
      <c r="G23" s="39"/>
      <c r="H23" s="35">
        <v>124</v>
      </c>
      <c r="I23" s="35">
        <v>12294</v>
      </c>
      <c r="J23" s="35">
        <v>0</v>
      </c>
      <c r="K23" s="35">
        <v>0</v>
      </c>
      <c r="L23" s="35">
        <v>4076</v>
      </c>
      <c r="M23" s="39"/>
      <c r="N23" s="35">
        <f>SUM(O23,P23,Q23)</f>
        <v>88000000</v>
      </c>
      <c r="O23" s="35">
        <v>88000000</v>
      </c>
      <c r="P23" s="35">
        <v>0</v>
      </c>
      <c r="Q23" s="35">
        <v>0</v>
      </c>
    </row>
    <row r="24" spans="1:18" x14ac:dyDescent="0.25">
      <c r="A24" s="33" t="s">
        <v>44</v>
      </c>
      <c r="B24" s="35">
        <v>380</v>
      </c>
      <c r="C24" s="35">
        <v>380</v>
      </c>
      <c r="D24" s="39"/>
      <c r="E24" s="39"/>
      <c r="F24" s="39"/>
      <c r="G24" s="39"/>
      <c r="H24" s="35">
        <v>364</v>
      </c>
      <c r="I24" s="35">
        <v>50932</v>
      </c>
      <c r="J24" s="35">
        <v>1</v>
      </c>
      <c r="K24" s="35">
        <v>40</v>
      </c>
      <c r="L24" s="35">
        <v>32375</v>
      </c>
      <c r="M24" s="39"/>
      <c r="N24" s="35">
        <f>SUM(O24,P24,Q24)</f>
        <v>194800000</v>
      </c>
      <c r="O24" s="35">
        <v>194800000</v>
      </c>
      <c r="P24" s="35">
        <v>0</v>
      </c>
      <c r="Q24" s="35">
        <v>0</v>
      </c>
    </row>
    <row r="25" spans="1:18" x14ac:dyDescent="0.25">
      <c r="A25" s="33" t="s">
        <v>45</v>
      </c>
      <c r="B25" s="35">
        <v>224</v>
      </c>
      <c r="C25" s="35">
        <v>216</v>
      </c>
      <c r="D25" s="39"/>
      <c r="E25" s="39"/>
      <c r="F25" s="39"/>
      <c r="G25" s="39"/>
      <c r="H25" s="35">
        <v>506</v>
      </c>
      <c r="I25" s="35">
        <v>33901</v>
      </c>
      <c r="J25" s="35">
        <v>0</v>
      </c>
      <c r="K25" s="35">
        <v>0</v>
      </c>
      <c r="L25" s="35">
        <v>116</v>
      </c>
      <c r="M25" s="39"/>
      <c r="N25" s="35">
        <f>SUM(O25,P25,Q25)</f>
        <v>66000000</v>
      </c>
      <c r="O25" s="35">
        <v>66000000</v>
      </c>
      <c r="P25" s="35">
        <v>0</v>
      </c>
      <c r="Q25" s="35">
        <v>0</v>
      </c>
    </row>
    <row r="26" spans="1:18" x14ac:dyDescent="0.25">
      <c r="A26" s="33" t="s">
        <v>46</v>
      </c>
      <c r="B26" s="35">
        <v>166</v>
      </c>
      <c r="C26" s="35">
        <v>152</v>
      </c>
      <c r="D26" s="39"/>
      <c r="E26" s="39"/>
      <c r="F26" s="39"/>
      <c r="G26" s="39"/>
      <c r="H26" s="35">
        <v>581</v>
      </c>
      <c r="I26" s="35">
        <v>38578</v>
      </c>
      <c r="J26" s="35">
        <v>0</v>
      </c>
      <c r="K26" s="35">
        <v>0</v>
      </c>
      <c r="L26" s="35">
        <v>0</v>
      </c>
      <c r="M26" s="39"/>
      <c r="N26" s="35">
        <f>SUM(O26,P26,Q26)</f>
        <v>65000000</v>
      </c>
      <c r="O26" s="35">
        <v>65000000</v>
      </c>
      <c r="P26" s="35">
        <v>0</v>
      </c>
      <c r="Q26" s="35">
        <v>0</v>
      </c>
    </row>
    <row r="27" spans="1:18" x14ac:dyDescent="0.25">
      <c r="A27" s="33" t="s">
        <v>47</v>
      </c>
      <c r="B27" s="35">
        <v>147</v>
      </c>
      <c r="C27" s="35">
        <v>146</v>
      </c>
      <c r="D27" s="39"/>
      <c r="E27" s="39"/>
      <c r="F27" s="39"/>
      <c r="G27" s="39"/>
      <c r="H27" s="35">
        <v>183</v>
      </c>
      <c r="I27" s="35">
        <v>16421</v>
      </c>
      <c r="J27" s="35">
        <v>2</v>
      </c>
      <c r="K27" s="35">
        <v>40</v>
      </c>
      <c r="L27" s="35">
        <v>2560</v>
      </c>
      <c r="M27" s="39"/>
      <c r="N27" s="35">
        <f>SUM(O27,P27,Q27)</f>
        <v>69300000</v>
      </c>
      <c r="O27" s="35">
        <v>51300000</v>
      </c>
      <c r="P27" s="35">
        <v>18000000</v>
      </c>
      <c r="Q27" s="35">
        <v>0</v>
      </c>
    </row>
    <row r="28" spans="1:18" x14ac:dyDescent="0.25">
      <c r="A28" s="33" t="s">
        <v>48</v>
      </c>
      <c r="B28" s="35">
        <v>193</v>
      </c>
      <c r="C28" s="35">
        <v>173</v>
      </c>
      <c r="D28" s="39"/>
      <c r="E28" s="39"/>
      <c r="F28" s="39"/>
      <c r="G28" s="39"/>
      <c r="H28" s="35">
        <v>506</v>
      </c>
      <c r="I28" s="35">
        <v>14998</v>
      </c>
      <c r="J28" s="35">
        <v>2</v>
      </c>
      <c r="K28" s="35">
        <v>43</v>
      </c>
      <c r="L28" s="35">
        <v>976</v>
      </c>
      <c r="M28" s="39"/>
      <c r="N28" s="35">
        <f>SUM(O28,P28,Q28)</f>
        <v>66000000</v>
      </c>
      <c r="O28" s="35">
        <v>66000000</v>
      </c>
      <c r="P28" s="35">
        <v>0</v>
      </c>
      <c r="Q28" s="35">
        <v>0</v>
      </c>
    </row>
    <row r="29" spans="1:18" x14ac:dyDescent="0.25">
      <c r="A29" s="2"/>
      <c r="B29" s="11"/>
      <c r="C29" s="11"/>
      <c r="D29" s="3"/>
      <c r="E29" s="3"/>
      <c r="F29" s="3"/>
      <c r="G29" s="3"/>
      <c r="H29" s="11"/>
      <c r="I29" s="11"/>
      <c r="J29" s="11"/>
      <c r="K29" s="11"/>
      <c r="L29" s="11"/>
      <c r="M29" s="12"/>
      <c r="N29" s="11"/>
      <c r="O29" s="11"/>
      <c r="P29" s="11"/>
      <c r="Q29" s="11"/>
    </row>
    <row r="30" spans="1:18" x14ac:dyDescent="0.25">
      <c r="A30" s="4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 x14ac:dyDescent="0.25">
      <c r="D31" s="2"/>
      <c r="E31" s="2"/>
    </row>
    <row r="32" spans="1:18" x14ac:dyDescent="0.25">
      <c r="D32" s="2"/>
      <c r="E32" s="2"/>
      <c r="N32" s="19"/>
      <c r="O32" s="19"/>
      <c r="P32" s="19"/>
      <c r="Q32" s="19"/>
    </row>
    <row r="33" spans="1:17" s="13" customFormat="1" x14ac:dyDescent="0.25">
      <c r="A33" s="22"/>
      <c r="B33" s="23"/>
      <c r="C33" s="23"/>
      <c r="D33" s="23"/>
      <c r="E33" s="23"/>
      <c r="G33" s="22"/>
      <c r="H33" s="23"/>
      <c r="I33" s="23"/>
      <c r="J33" s="23"/>
      <c r="K33" s="23"/>
      <c r="L33" s="14"/>
      <c r="N33" s="20"/>
      <c r="O33" s="20"/>
      <c r="P33" s="20"/>
      <c r="Q33" s="20"/>
    </row>
    <row r="34" spans="1:17" s="15" customFormat="1" x14ac:dyDescent="0.25">
      <c r="A34" s="24"/>
      <c r="B34" s="24"/>
      <c r="C34" s="24"/>
      <c r="D34" s="24"/>
      <c r="E34" s="24"/>
      <c r="G34" s="24"/>
      <c r="H34" s="24"/>
      <c r="I34" s="24"/>
      <c r="J34" s="24"/>
      <c r="K34" s="24"/>
      <c r="N34" s="24"/>
      <c r="O34" s="24"/>
      <c r="P34" s="24"/>
      <c r="Q34" s="24"/>
    </row>
    <row r="37" spans="1:17" x14ac:dyDescent="0.25">
      <c r="A37" s="19"/>
      <c r="B37" s="19"/>
      <c r="C37" s="19"/>
      <c r="D37" s="19"/>
      <c r="E37" s="19"/>
      <c r="G37" s="19"/>
      <c r="H37" s="19"/>
      <c r="I37" s="19"/>
      <c r="J37" s="19"/>
      <c r="K37" s="19"/>
      <c r="N37" s="19"/>
      <c r="O37" s="19"/>
      <c r="P37" s="19"/>
      <c r="Q37" s="19"/>
    </row>
  </sheetData>
  <mergeCells count="37">
    <mergeCell ref="G34:K34"/>
    <mergeCell ref="A34:E34"/>
    <mergeCell ref="N34:Q34"/>
    <mergeCell ref="A37:E37"/>
    <mergeCell ref="G37:K37"/>
    <mergeCell ref="N37:Q37"/>
    <mergeCell ref="N32:Q32"/>
    <mergeCell ref="N33:Q33"/>
    <mergeCell ref="B30:R30"/>
    <mergeCell ref="A33:E33"/>
    <mergeCell ref="G33:K33"/>
    <mergeCell ref="A2:A6"/>
    <mergeCell ref="B2:C3"/>
    <mergeCell ref="D2:E3"/>
    <mergeCell ref="F2:G3"/>
    <mergeCell ref="H3:I3"/>
    <mergeCell ref="J3:K3"/>
    <mergeCell ref="L3:M3"/>
    <mergeCell ref="N3:Q3"/>
    <mergeCell ref="B4:B6"/>
    <mergeCell ref="H4:H6"/>
    <mergeCell ref="I4:I6"/>
    <mergeCell ref="J4:J6"/>
    <mergeCell ref="C4:C6"/>
    <mergeCell ref="D4:D6"/>
    <mergeCell ref="E4:E6"/>
    <mergeCell ref="F4:F6"/>
    <mergeCell ref="G4:G6"/>
    <mergeCell ref="K4:K6"/>
    <mergeCell ref="L4:L6"/>
    <mergeCell ref="M4:M6"/>
    <mergeCell ref="N4:N6"/>
    <mergeCell ref="O4:Q4"/>
    <mergeCell ref="O5:P5"/>
    <mergeCell ref="Q5:Q6"/>
    <mergeCell ref="H2:P2"/>
    <mergeCell ref="A1:Q1"/>
  </mergeCells>
  <pageMargins left="0.3" right="0" top="0.511811023622047" bottom="0.511811023622047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tỉnh</vt:lpstr>
      <vt:lpstr>Sheet2</vt:lpstr>
      <vt:lpstr>tỉnh!Print_Titles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SHARP-LC</cp:lastModifiedBy>
  <cp:lastPrinted>2021-06-21T07:00:24Z</cp:lastPrinted>
  <dcterms:created xsi:type="dcterms:W3CDTF">2019-10-10T03:57:12Z</dcterms:created>
  <dcterms:modified xsi:type="dcterms:W3CDTF">2021-06-21T07:01:17Z</dcterms:modified>
</cp:coreProperties>
</file>