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730" windowHeight="11760"/>
  </bookViews>
  <sheets>
    <sheet name="Sheet1" sheetId="1" r:id="rId1"/>
  </sheets>
  <definedNames>
    <definedName name="_xlnm.Print_Area" localSheetId="0">Sheet1!$A$1:$L$26</definedName>
  </definedNames>
  <calcPr calcId="144525"/>
</workbook>
</file>

<file path=xl/calcChain.xml><?xml version="1.0" encoding="utf-8"?>
<calcChain xmlns="http://schemas.openxmlformats.org/spreadsheetml/2006/main">
  <c r="D15" i="1" l="1"/>
  <c r="B15" i="1" s="1"/>
  <c r="D14" i="1"/>
  <c r="B14" i="1" s="1"/>
  <c r="D13" i="1"/>
  <c r="B13" i="1" s="1"/>
  <c r="D12" i="1"/>
  <c r="B12" i="1" s="1"/>
  <c r="D11" i="1"/>
  <c r="B11" i="1" s="1"/>
  <c r="D10" i="1"/>
  <c r="B10" i="1" s="1"/>
  <c r="D9" i="1"/>
  <c r="B9" i="1" s="1"/>
  <c r="D8" i="1"/>
  <c r="B8" i="1" s="1"/>
  <c r="L7" i="1"/>
  <c r="K7" i="1"/>
  <c r="J7" i="1"/>
  <c r="I7" i="1"/>
  <c r="H7" i="1"/>
  <c r="G7" i="1"/>
  <c r="F7" i="1"/>
  <c r="E7" i="1"/>
  <c r="C7" i="1"/>
  <c r="D7" i="1" l="1"/>
  <c r="B7" i="1" s="1"/>
</calcChain>
</file>

<file path=xl/sharedStrings.xml><?xml version="1.0" encoding="utf-8"?>
<sst xmlns="http://schemas.openxmlformats.org/spreadsheetml/2006/main" count="37" uniqueCount="32">
  <si>
    <t>Số xã, phường, thị trấn đạt chuẩn
 tiếp cận pháp luật</t>
  </si>
  <si>
    <t>Số vụ việc hòa giải thành</t>
  </si>
  <si>
    <t>Số vụ việc hòa giải không thành</t>
  </si>
  <si>
    <t>Số vụ việc chưa giải quyết xong</t>
  </si>
  <si>
    <t>Tổng số</t>
  </si>
  <si>
    <t>Chia ra</t>
  </si>
  <si>
    <t>Mâu thuẫn giữa các bên</t>
  </si>
  <si>
    <t>Tranh chấp phát sinh từ quan hệ dân sự, hôn nhân và gia đình</t>
  </si>
  <si>
    <t>Vụ việc khác thuộc phạm vi hòa giải ở cơ sở</t>
  </si>
  <si>
    <t>Tổng kinh
 phí hỗ trợ</t>
  </si>
  <si>
    <t>Trong đó:Kinh phí 
Chi thù lao</t>
  </si>
  <si>
    <t xml:space="preserve">Số xã </t>
  </si>
  <si>
    <t xml:space="preserve">Số phường,
 thị trấn
 </t>
  </si>
  <si>
    <t>A</t>
  </si>
  <si>
    <t>(8)</t>
  </si>
  <si>
    <t>(9)</t>
  </si>
  <si>
    <t>(10)</t>
  </si>
  <si>
    <t>(11)</t>
  </si>
  <si>
    <t>Tổng số trên địa bàn tỉnh</t>
  </si>
  <si>
    <r>
      <t xml:space="preserve">Kết quả hòa giải
</t>
    </r>
    <r>
      <rPr>
        <i/>
        <sz val="12"/>
        <color indexed="8"/>
        <rFont val="Times New Roman"/>
        <family val="1"/>
      </rPr>
      <t>(Vụ việc)</t>
    </r>
  </si>
  <si>
    <r>
      <t xml:space="preserve">Kinh phí hỗ trợ cho 
tổ hòa giải/hòa giải viên
</t>
    </r>
    <r>
      <rPr>
        <i/>
        <sz val="12"/>
        <color indexed="8"/>
        <rFont val="Times New Roman"/>
        <family val="1"/>
      </rPr>
      <t>(Đồng)</t>
    </r>
  </si>
  <si>
    <t>KẾT QUẢ HOẠT ĐỘNG CỦA TỔ HÒA GIẢI Ở CƠ SỞ,  XÂY DỰNG CẤP XÃ ĐẠT CHUẨN TIẾP CẬN PHÁP LUẬT TRÊN ĐỊA BÀN TỈNH
(6 tháng, năm)
Kỳ báo cáo: Kỳ báo cáo 6 tháng
(Từ ngày 01 tháng 01 năm 2021
đến ngày 31 tháng 05 năm 2021)</t>
  </si>
  <si>
    <t>1. Thành Phố Lai Châu</t>
  </si>
  <si>
    <t>2. Huyện Mường Tè</t>
  </si>
  <si>
    <t>3. Huyện Nậm Nhùn</t>
  </si>
  <si>
    <t>4. Huyện Phong Thổ</t>
  </si>
  <si>
    <t>5. Huyện Sìn Hồ</t>
  </si>
  <si>
    <t>6. Huyện Tam Đường</t>
  </si>
  <si>
    <t>7. Huyện Tân Uyên</t>
  </si>
  <si>
    <t>8. Huyện Than Uyên</t>
  </si>
  <si>
    <t/>
  </si>
  <si>
    <r>
      <t xml:space="preserve">Tổng số vụ việc tiếp nhận hòa giải
</t>
    </r>
    <r>
      <rPr>
        <sz val="11"/>
        <color indexed="8"/>
        <rFont val="Times New Roman"/>
        <family val="1"/>
      </rPr>
      <t xml:space="preserve"> (bao gồm số vụ chưa giải quyết xong kỳ trước chuyển sang)</t>
    </r>
    <r>
      <rPr>
        <b/>
        <sz val="11"/>
        <color indexed="8"/>
        <rFont val="Times New Roman"/>
        <family val="1"/>
      </rPr>
      <t xml:space="preserve">
</t>
    </r>
    <r>
      <rPr>
        <i/>
        <sz val="11"/>
        <color indexed="8"/>
        <rFont val="Times New Roman"/>
        <family val="1"/>
      </rPr>
      <t>(Vụ việc)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</si>
</sst>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);\(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indexed="8"/>
      <name val="Times New Roman"/>
      <family val="1"/>
    </font>
    <font>
      <sz val="12"/>
      <color indexed="8"/>
      <name val="Times New Roman"/>
    </font>
    <font>
      <b/>
      <sz val="11"/>
      <color theme="1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i/>
      <sz val="11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4" fillId="0" borderId="0" xfId="0" applyFont="1"/>
    <xf numFmtId="0" fontId="4" fillId="0" borderId="0" xfId="1" applyFont="1" applyProtection="1">
      <protection locked="0"/>
    </xf>
    <xf numFmtId="0" fontId="4" fillId="0" borderId="1" xfId="1" applyFont="1" applyBorder="1" applyAlignment="1" applyProtection="1">
      <alignment horizontal="center" vertical="center" wrapText="1"/>
      <protection locked="0"/>
    </xf>
    <xf numFmtId="164" fontId="4" fillId="0" borderId="1" xfId="1" applyNumberFormat="1" applyFont="1" applyBorder="1" applyAlignment="1" applyProtection="1">
      <alignment horizontal="center" vertical="center" wrapText="1"/>
      <protection locked="0"/>
    </xf>
    <xf numFmtId="0" fontId="4" fillId="0" borderId="1" xfId="1" quotePrefix="1" applyFont="1" applyBorder="1" applyAlignment="1" applyProtection="1">
      <alignment horizontal="center" vertical="center"/>
      <protection locked="0"/>
    </xf>
    <xf numFmtId="0" fontId="4" fillId="0" borderId="1" xfId="1" quotePrefix="1" applyFont="1" applyBorder="1" applyAlignment="1" applyProtection="1">
      <alignment horizontal="center"/>
      <protection locked="0"/>
    </xf>
    <xf numFmtId="0" fontId="6" fillId="0" borderId="1" xfId="1" applyFont="1" applyBorder="1" applyAlignment="1" applyProtection="1">
      <alignment vertical="center" wrapText="1"/>
      <protection locked="0"/>
    </xf>
    <xf numFmtId="0" fontId="4" fillId="0" borderId="0" xfId="1" applyFont="1" applyBorder="1" applyAlignment="1" applyProtection="1">
      <alignment vertical="center" wrapText="1"/>
      <protection locked="0"/>
    </xf>
    <xf numFmtId="0" fontId="4" fillId="0" borderId="0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Border="1" applyProtection="1">
      <protection locked="0"/>
    </xf>
    <xf numFmtId="0" fontId="5" fillId="0" borderId="0" xfId="1" applyFont="1" applyBorder="1" applyAlignment="1" applyProtection="1">
      <alignment horizontal="center" vertical="center" wrapText="1"/>
      <protection locked="0"/>
    </xf>
    <xf numFmtId="3" fontId="8" fillId="0" borderId="2" xfId="0" applyNumberFormat="1" applyFont="1" applyBorder="1" applyAlignment="1">
      <alignment wrapText="1"/>
    </xf>
    <xf numFmtId="0" fontId="4" fillId="0" borderId="1" xfId="1" applyFont="1" applyBorder="1" applyAlignment="1" applyProtection="1">
      <alignment horizontal="center" vertical="center" wrapText="1"/>
      <protection locked="0"/>
    </xf>
    <xf numFmtId="0" fontId="6" fillId="0" borderId="1" xfId="1" applyFont="1" applyBorder="1" applyAlignment="1" applyProtection="1">
      <alignment horizontal="center" vertical="center" wrapText="1"/>
      <protection locked="0"/>
    </xf>
    <xf numFmtId="0" fontId="6" fillId="0" borderId="1" xfId="1" applyFont="1" applyBorder="1" applyAlignment="1">
      <alignment horizontal="center" vertical="center"/>
    </xf>
    <xf numFmtId="0" fontId="3" fillId="0" borderId="0" xfId="1" applyFont="1" applyAlignment="1" applyProtection="1">
      <alignment horizontal="center" vertical="top" wrapText="1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1" applyFont="1" applyAlignment="1" applyProtection="1">
      <alignment horizontal="center"/>
      <protection locked="0"/>
    </xf>
    <xf numFmtId="0" fontId="5" fillId="0" borderId="0" xfId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Alignment="1" applyProtection="1">
      <alignment horizontal="center" vertical="top" wrapText="1"/>
      <protection locked="0"/>
    </xf>
    <xf numFmtId="0" fontId="4" fillId="0" borderId="0" xfId="1" applyFont="1" applyAlignment="1" applyProtection="1">
      <alignment horizontal="center" vertical="top"/>
      <protection locked="0"/>
    </xf>
    <xf numFmtId="0" fontId="4" fillId="0" borderId="0" xfId="1" applyFont="1" applyAlignment="1" applyProtection="1">
      <alignment horizontal="center" vertical="top" wrapText="1"/>
      <protection locked="0"/>
    </xf>
    <xf numFmtId="0" fontId="2" fillId="0" borderId="0" xfId="1" applyFont="1" applyFill="1" applyAlignment="1" applyProtection="1">
      <alignment horizontal="center" vertical="top" wrapText="1"/>
      <protection locked="0"/>
    </xf>
    <xf numFmtId="0" fontId="7" fillId="0" borderId="0" xfId="1" applyFont="1" applyFill="1" applyAlignment="1" applyProtection="1">
      <alignment horizontal="center" vertical="top" wrapText="1"/>
      <protection locked="0"/>
    </xf>
    <xf numFmtId="0" fontId="4" fillId="0" borderId="0" xfId="1" applyFont="1" applyFill="1" applyBorder="1" applyAlignment="1" applyProtection="1">
      <alignment horizontal="left" vertical="top" wrapText="1"/>
    </xf>
    <xf numFmtId="0" fontId="9" fillId="0" borderId="1" xfId="1" applyFont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abSelected="1" zoomScaleNormal="100" zoomScaleSheetLayoutView="100" workbookViewId="0">
      <selection activeCell="I7" sqref="I7"/>
    </sheetView>
  </sheetViews>
  <sheetFormatPr defaultRowHeight="15.75" x14ac:dyDescent="0.25"/>
  <cols>
    <col min="1" max="1" width="21.28515625" style="1" customWidth="1" collapsed="1"/>
    <col min="2" max="2" width="14.85546875" style="1" customWidth="1" collapsed="1"/>
    <col min="3" max="3" width="9.140625" style="1" collapsed="1"/>
    <col min="4" max="5" width="7.140625" style="1" customWidth="1" collapsed="1"/>
    <col min="6" max="6" width="10.5703125" style="1" customWidth="1" collapsed="1"/>
    <col min="7" max="7" width="9.85546875" style="1" customWidth="1" collapsed="1"/>
    <col min="8" max="8" width="9.140625" style="1" collapsed="1"/>
    <col min="9" max="9" width="14.7109375" style="1" customWidth="1" collapsed="1"/>
    <col min="10" max="10" width="15.28515625" style="1" customWidth="1" collapsed="1"/>
    <col min="11" max="11" width="9" style="1" customWidth="1" collapsed="1"/>
    <col min="12" max="12" width="8" style="1" customWidth="1" collapsed="1"/>
    <col min="13" max="13" width="9.140625" style="1" collapsed="1"/>
    <col min="14" max="14" width="9.140625" style="1"/>
    <col min="15" max="16384" width="9.140625" style="1" collapsed="1"/>
  </cols>
  <sheetData>
    <row r="1" spans="1:12" ht="123" customHeight="1" x14ac:dyDescent="0.25">
      <c r="A1" s="17" t="s">
        <v>21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x14ac:dyDescent="0.25">
      <c r="A2" s="14"/>
      <c r="B2" s="28" t="s">
        <v>31</v>
      </c>
      <c r="C2" s="15" t="s">
        <v>19</v>
      </c>
      <c r="D2" s="15"/>
      <c r="E2" s="15"/>
      <c r="F2" s="15"/>
      <c r="G2" s="15"/>
      <c r="H2" s="15"/>
      <c r="I2" s="15" t="s">
        <v>20</v>
      </c>
      <c r="J2" s="16"/>
      <c r="K2" s="15" t="s">
        <v>0</v>
      </c>
      <c r="L2" s="15"/>
    </row>
    <row r="3" spans="1:12" ht="59.25" customHeight="1" x14ac:dyDescent="0.25">
      <c r="A3" s="14"/>
      <c r="B3" s="28"/>
      <c r="C3" s="15" t="s">
        <v>1</v>
      </c>
      <c r="D3" s="15" t="s">
        <v>2</v>
      </c>
      <c r="E3" s="15"/>
      <c r="F3" s="15"/>
      <c r="G3" s="15"/>
      <c r="H3" s="15" t="s">
        <v>3</v>
      </c>
      <c r="I3" s="16"/>
      <c r="J3" s="16"/>
      <c r="K3" s="15"/>
      <c r="L3" s="15"/>
    </row>
    <row r="4" spans="1:12" x14ac:dyDescent="0.25">
      <c r="A4" s="14"/>
      <c r="B4" s="28"/>
      <c r="C4" s="15"/>
      <c r="D4" s="14" t="s">
        <v>4</v>
      </c>
      <c r="E4" s="14" t="s">
        <v>5</v>
      </c>
      <c r="F4" s="14"/>
      <c r="G4" s="14"/>
      <c r="H4" s="15"/>
      <c r="I4" s="16"/>
      <c r="J4" s="16"/>
      <c r="K4" s="15"/>
      <c r="L4" s="15"/>
    </row>
    <row r="5" spans="1:12" ht="135.75" customHeight="1" x14ac:dyDescent="0.25">
      <c r="A5" s="14"/>
      <c r="B5" s="28"/>
      <c r="C5" s="15"/>
      <c r="D5" s="14"/>
      <c r="E5" s="3" t="s">
        <v>6</v>
      </c>
      <c r="F5" s="3" t="s">
        <v>7</v>
      </c>
      <c r="G5" s="3" t="s">
        <v>8</v>
      </c>
      <c r="H5" s="15"/>
      <c r="I5" s="3" t="s">
        <v>9</v>
      </c>
      <c r="J5" s="3" t="s">
        <v>10</v>
      </c>
      <c r="K5" s="3" t="s">
        <v>11</v>
      </c>
      <c r="L5" s="3" t="s">
        <v>12</v>
      </c>
    </row>
    <row r="6" spans="1:12" x14ac:dyDescent="0.25">
      <c r="A6" s="3" t="s">
        <v>13</v>
      </c>
      <c r="B6" s="4">
        <v>-1</v>
      </c>
      <c r="C6" s="4">
        <v>-2</v>
      </c>
      <c r="D6" s="4">
        <v>-3</v>
      </c>
      <c r="E6" s="4">
        <v>-4</v>
      </c>
      <c r="F6" s="4">
        <v>-5</v>
      </c>
      <c r="G6" s="4">
        <v>-6</v>
      </c>
      <c r="H6" s="4">
        <v>-7</v>
      </c>
      <c r="I6" s="5" t="s">
        <v>14</v>
      </c>
      <c r="J6" s="5" t="s">
        <v>15</v>
      </c>
      <c r="K6" s="6" t="s">
        <v>16</v>
      </c>
      <c r="L6" s="6" t="s">
        <v>17</v>
      </c>
    </row>
    <row r="7" spans="1:12" ht="30" customHeight="1" x14ac:dyDescent="0.25">
      <c r="A7" s="7" t="s">
        <v>18</v>
      </c>
      <c r="B7" s="13">
        <f t="shared" ref="B7:B15" si="0">SUM(C7,D7,H7)</f>
        <v>631</v>
      </c>
      <c r="C7" s="13">
        <f>SUM(C8:C15)</f>
        <v>527</v>
      </c>
      <c r="D7" s="13">
        <f t="shared" ref="D7:D15" si="1">SUM(E7,F7,G7)</f>
        <v>91</v>
      </c>
      <c r="E7" s="13">
        <f t="shared" ref="E7:L7" si="2">SUM(E8:E15)</f>
        <v>26</v>
      </c>
      <c r="F7" s="13">
        <f t="shared" si="2"/>
        <v>38</v>
      </c>
      <c r="G7" s="13">
        <f t="shared" si="2"/>
        <v>27</v>
      </c>
      <c r="H7" s="13">
        <f t="shared" si="2"/>
        <v>13</v>
      </c>
      <c r="I7" s="13">
        <f t="shared" si="2"/>
        <v>869361200</v>
      </c>
      <c r="J7" s="13">
        <f t="shared" si="2"/>
        <v>86450000</v>
      </c>
      <c r="K7" s="13">
        <f t="shared" si="2"/>
        <v>42</v>
      </c>
      <c r="L7" s="13">
        <f t="shared" si="2"/>
        <v>3</v>
      </c>
    </row>
    <row r="8" spans="1:12" x14ac:dyDescent="0.25">
      <c r="A8" s="13" t="s">
        <v>22</v>
      </c>
      <c r="B8" s="13">
        <f t="shared" si="0"/>
        <v>43</v>
      </c>
      <c r="C8" s="13">
        <v>26</v>
      </c>
      <c r="D8" s="13">
        <f t="shared" si="1"/>
        <v>17</v>
      </c>
      <c r="E8" s="13">
        <v>6</v>
      </c>
      <c r="F8" s="13">
        <v>7</v>
      </c>
      <c r="G8" s="13">
        <v>4</v>
      </c>
      <c r="H8" s="13">
        <v>0</v>
      </c>
      <c r="I8" s="13">
        <v>13400000</v>
      </c>
      <c r="J8" s="13">
        <v>2200000</v>
      </c>
      <c r="K8" s="13" t="s">
        <v>30</v>
      </c>
      <c r="L8" s="13" t="s">
        <v>30</v>
      </c>
    </row>
    <row r="9" spans="1:12" x14ac:dyDescent="0.25">
      <c r="A9" s="13" t="s">
        <v>23</v>
      </c>
      <c r="B9" s="13">
        <f t="shared" si="0"/>
        <v>25</v>
      </c>
      <c r="C9" s="13">
        <v>24</v>
      </c>
      <c r="D9" s="13">
        <f t="shared" si="1"/>
        <v>0</v>
      </c>
      <c r="E9" s="13">
        <v>0</v>
      </c>
      <c r="F9" s="13">
        <v>0</v>
      </c>
      <c r="G9" s="13">
        <v>0</v>
      </c>
      <c r="H9" s="13">
        <v>1</v>
      </c>
      <c r="I9" s="13">
        <v>111000000</v>
      </c>
      <c r="J9" s="13">
        <v>5000000</v>
      </c>
      <c r="K9" s="13" t="s">
        <v>30</v>
      </c>
      <c r="L9" s="13" t="s">
        <v>30</v>
      </c>
    </row>
    <row r="10" spans="1:12" x14ac:dyDescent="0.25">
      <c r="A10" s="13" t="s">
        <v>24</v>
      </c>
      <c r="B10" s="13">
        <f t="shared" si="0"/>
        <v>21</v>
      </c>
      <c r="C10" s="13">
        <v>20</v>
      </c>
      <c r="D10" s="13">
        <f t="shared" si="1"/>
        <v>1</v>
      </c>
      <c r="E10" s="13">
        <v>1</v>
      </c>
      <c r="F10" s="13">
        <v>0</v>
      </c>
      <c r="G10" s="13">
        <v>0</v>
      </c>
      <c r="H10" s="13">
        <v>0</v>
      </c>
      <c r="I10" s="13">
        <v>43800000</v>
      </c>
      <c r="J10" s="13">
        <v>12000000</v>
      </c>
      <c r="K10" s="13">
        <v>0</v>
      </c>
      <c r="L10" s="13">
        <v>0</v>
      </c>
    </row>
    <row r="11" spans="1:12" x14ac:dyDescent="0.25">
      <c r="A11" s="13" t="s">
        <v>25</v>
      </c>
      <c r="B11" s="13">
        <f t="shared" si="0"/>
        <v>212</v>
      </c>
      <c r="C11" s="13">
        <v>172</v>
      </c>
      <c r="D11" s="13">
        <f t="shared" si="1"/>
        <v>33</v>
      </c>
      <c r="E11" s="13">
        <v>7</v>
      </c>
      <c r="F11" s="13">
        <v>9</v>
      </c>
      <c r="G11" s="13">
        <v>17</v>
      </c>
      <c r="H11" s="13">
        <v>7</v>
      </c>
      <c r="I11" s="13">
        <v>157760000</v>
      </c>
      <c r="J11" s="13">
        <v>41900000</v>
      </c>
      <c r="K11" s="13" t="s">
        <v>30</v>
      </c>
      <c r="L11" s="13" t="s">
        <v>30</v>
      </c>
    </row>
    <row r="12" spans="1:12" x14ac:dyDescent="0.25">
      <c r="A12" s="13" t="s">
        <v>26</v>
      </c>
      <c r="B12" s="13">
        <f t="shared" si="0"/>
        <v>261</v>
      </c>
      <c r="C12" s="13">
        <v>235</v>
      </c>
      <c r="D12" s="13">
        <f t="shared" si="1"/>
        <v>22</v>
      </c>
      <c r="E12" s="13">
        <v>7</v>
      </c>
      <c r="F12" s="13">
        <v>10</v>
      </c>
      <c r="G12" s="13">
        <v>5</v>
      </c>
      <c r="H12" s="13">
        <v>4</v>
      </c>
      <c r="I12" s="13">
        <v>370000000</v>
      </c>
      <c r="J12" s="13">
        <v>17400000</v>
      </c>
      <c r="K12" s="13">
        <v>21</v>
      </c>
      <c r="L12" s="13">
        <v>1</v>
      </c>
    </row>
    <row r="13" spans="1:12" x14ac:dyDescent="0.25">
      <c r="A13" s="13" t="s">
        <v>27</v>
      </c>
      <c r="B13" s="13">
        <f t="shared" si="0"/>
        <v>20</v>
      </c>
      <c r="C13" s="13">
        <v>14</v>
      </c>
      <c r="D13" s="13">
        <f t="shared" si="1"/>
        <v>6</v>
      </c>
      <c r="E13" s="13">
        <v>3</v>
      </c>
      <c r="F13" s="13">
        <v>3</v>
      </c>
      <c r="G13" s="13">
        <v>0</v>
      </c>
      <c r="H13" s="13">
        <v>0</v>
      </c>
      <c r="I13" s="13">
        <v>0</v>
      </c>
      <c r="J13" s="13">
        <v>0</v>
      </c>
      <c r="K13" s="13">
        <v>12</v>
      </c>
      <c r="L13" s="13">
        <v>1</v>
      </c>
    </row>
    <row r="14" spans="1:12" x14ac:dyDescent="0.25">
      <c r="A14" s="13" t="s">
        <v>28</v>
      </c>
      <c r="B14" s="13">
        <f t="shared" si="0"/>
        <v>19</v>
      </c>
      <c r="C14" s="13">
        <v>13</v>
      </c>
      <c r="D14" s="13">
        <f t="shared" si="1"/>
        <v>5</v>
      </c>
      <c r="E14" s="13">
        <v>0</v>
      </c>
      <c r="F14" s="13">
        <v>5</v>
      </c>
      <c r="G14" s="13">
        <v>0</v>
      </c>
      <c r="H14" s="13">
        <v>1</v>
      </c>
      <c r="I14" s="13">
        <v>7801200</v>
      </c>
      <c r="J14" s="13">
        <v>2000000</v>
      </c>
      <c r="K14" s="13">
        <v>9</v>
      </c>
      <c r="L14" s="13">
        <v>1</v>
      </c>
    </row>
    <row r="15" spans="1:12" x14ac:dyDescent="0.25">
      <c r="A15" s="13" t="s">
        <v>29</v>
      </c>
      <c r="B15" s="13">
        <f t="shared" si="0"/>
        <v>30</v>
      </c>
      <c r="C15" s="13">
        <v>23</v>
      </c>
      <c r="D15" s="13">
        <f t="shared" si="1"/>
        <v>7</v>
      </c>
      <c r="E15" s="13">
        <v>2</v>
      </c>
      <c r="F15" s="13">
        <v>4</v>
      </c>
      <c r="G15" s="13">
        <v>1</v>
      </c>
      <c r="H15" s="13">
        <v>0</v>
      </c>
      <c r="I15" s="13">
        <v>165600000</v>
      </c>
      <c r="J15" s="13">
        <v>5950000</v>
      </c>
      <c r="K15" s="13">
        <v>0</v>
      </c>
      <c r="L15" s="13">
        <v>0</v>
      </c>
    </row>
    <row r="16" spans="1:12" x14ac:dyDescent="0.25">
      <c r="A16" s="8"/>
      <c r="B16" s="9"/>
      <c r="C16" s="10"/>
      <c r="D16" s="9"/>
      <c r="E16" s="10"/>
      <c r="F16" s="10"/>
      <c r="G16" s="10"/>
      <c r="H16" s="10"/>
      <c r="I16" s="11"/>
      <c r="J16" s="11"/>
      <c r="K16" s="2"/>
      <c r="L16" s="2"/>
    </row>
    <row r="17" spans="1:12" x14ac:dyDescent="0.25">
      <c r="A17" s="12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</row>
    <row r="18" spans="1:12" x14ac:dyDescent="0.25">
      <c r="A18" s="8"/>
      <c r="B18" s="9"/>
      <c r="C18" s="10"/>
      <c r="D18" s="9"/>
      <c r="E18" s="10"/>
      <c r="F18" s="10"/>
      <c r="G18" s="10"/>
      <c r="H18" s="10"/>
      <c r="I18" s="11"/>
      <c r="J18" s="11"/>
      <c r="K18" s="2"/>
      <c r="L18" s="2"/>
    </row>
    <row r="19" spans="1:12" x14ac:dyDescent="0.25">
      <c r="A19" s="8"/>
      <c r="B19" s="9"/>
      <c r="C19" s="10"/>
      <c r="D19" s="9"/>
      <c r="E19" s="10"/>
      <c r="F19" s="10"/>
      <c r="G19" s="10"/>
      <c r="H19" s="21"/>
      <c r="I19" s="21"/>
      <c r="J19" s="21"/>
      <c r="K19" s="21"/>
      <c r="L19" s="21"/>
    </row>
    <row r="20" spans="1:12" x14ac:dyDescent="0.25">
      <c r="A20" s="22"/>
      <c r="B20" s="23"/>
      <c r="C20" s="22"/>
      <c r="D20" s="24"/>
      <c r="E20" s="24"/>
      <c r="F20" s="24"/>
      <c r="G20" s="24"/>
      <c r="H20" s="25"/>
      <c r="I20" s="26"/>
      <c r="J20" s="26"/>
      <c r="K20" s="26"/>
      <c r="L20" s="26"/>
    </row>
    <row r="21" spans="1:12" x14ac:dyDescent="0.25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</row>
    <row r="26" spans="1:12" x14ac:dyDescent="0.25">
      <c r="A26" s="18"/>
      <c r="B26" s="18"/>
      <c r="C26" s="19"/>
      <c r="D26" s="19"/>
      <c r="E26" s="19"/>
      <c r="F26" s="19"/>
      <c r="G26" s="19"/>
      <c r="H26" s="18"/>
      <c r="I26" s="18"/>
      <c r="J26" s="18"/>
      <c r="K26" s="18"/>
      <c r="L26" s="18"/>
    </row>
  </sheetData>
  <mergeCells count="22">
    <mergeCell ref="A26:B26"/>
    <mergeCell ref="C26:G26"/>
    <mergeCell ref="H26:L26"/>
    <mergeCell ref="A21:B21"/>
    <mergeCell ref="C21:G21"/>
    <mergeCell ref="H21:L21"/>
    <mergeCell ref="H19:L19"/>
    <mergeCell ref="A20:B20"/>
    <mergeCell ref="C20:G20"/>
    <mergeCell ref="H20:L20"/>
    <mergeCell ref="B17:L17"/>
    <mergeCell ref="A1:L1"/>
    <mergeCell ref="A2:A5"/>
    <mergeCell ref="B2:B5"/>
    <mergeCell ref="C2:H2"/>
    <mergeCell ref="I2:J4"/>
    <mergeCell ref="K2:L4"/>
    <mergeCell ref="C3:C5"/>
    <mergeCell ref="D3:G3"/>
    <mergeCell ref="H3:H5"/>
    <mergeCell ref="D4:D5"/>
    <mergeCell ref="E4:G4"/>
  </mergeCells>
  <pageMargins left="0.65" right="0.2" top="0.43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2021-06-21T07:01:12Z</dcterms:modified>
</cp:coreProperties>
</file>